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593225D2-A5C1-4AAD-A2F7-6B1386B27C0D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ANKIETA KWALIFIKACYJNA" sheetId="3" r:id="rId1"/>
    <sheet name="ARKUSZ SAMOOCENY DOSTAWC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D19" i="2"/>
  <c r="D43" i="2"/>
  <c r="D64" i="2" l="1"/>
  <c r="D65" i="2"/>
  <c r="D28" i="2"/>
  <c r="D66" i="2"/>
  <c r="D39" i="2"/>
  <c r="D67" i="2"/>
  <c r="D68" i="2"/>
  <c r="D48" i="2"/>
  <c r="D69" i="2"/>
  <c r="D56" i="2"/>
  <c r="D70" i="2"/>
  <c r="D62" i="2" l="1"/>
</calcChain>
</file>

<file path=xl/sharedStrings.xml><?xml version="1.0" encoding="utf-8"?>
<sst xmlns="http://schemas.openxmlformats.org/spreadsheetml/2006/main" count="256" uniqueCount="226">
  <si>
    <t>Nr.</t>
  </si>
  <si>
    <t>PYTANIE / WYMAGANIE</t>
  </si>
  <si>
    <t>TYPOWE DOWODY, CELE, DOKUMENTY, OPISY WYMAGAŃ</t>
  </si>
  <si>
    <t>1.1</t>
  </si>
  <si>
    <t>Czy firma posiada certyfikat ISO-9001? Jeśli nie to czy zamierza wdrożyć i kiedy?</t>
  </si>
  <si>
    <t>1.2</t>
  </si>
  <si>
    <t>Czy firma posiada certyfikat ISO-14001? Jeśli nie to czy zamierza wdrożyć i kiedy?</t>
  </si>
  <si>
    <t>1.3</t>
  </si>
  <si>
    <t>Czy firma posiada certyfikat IATF 16949? Jeśli nie to czy zamierza wdrożyć i kiedy?</t>
  </si>
  <si>
    <t>1.4</t>
  </si>
  <si>
    <t>Czy firma posiada udokumentowaną i zakomunikowaną politykę jakości?</t>
  </si>
  <si>
    <t>1.5</t>
  </si>
  <si>
    <t>W jaki sposób weryfikowany jest prawidłlowy przebieg poszczególnych procesów występujących w przedsiębiorstwie?</t>
  </si>
  <si>
    <t>1.6</t>
  </si>
  <si>
    <t>W jaki sposób prowadzone są działania mające na celu optymalizację i doskonalenie procesów?</t>
  </si>
  <si>
    <t>1.7</t>
  </si>
  <si>
    <t>1.8</t>
  </si>
  <si>
    <t>Czy firma ma określone cele jakościowe i wskaźniki wewnętrzne KPI?</t>
  </si>
  <si>
    <t>1.9</t>
  </si>
  <si>
    <t>Czy firma ma udokumentowane procedury w zakresie komunikacji?</t>
  </si>
  <si>
    <t xml:space="preserve">Czy firma posiada wdrożony system ERP lub inny wspomagający zarządzanie produkcją? </t>
  </si>
  <si>
    <t>2.1</t>
  </si>
  <si>
    <t>Czy firma ma wdrożony system zapewnienia jakości dostaw?</t>
  </si>
  <si>
    <t>2.2</t>
  </si>
  <si>
    <t>W jaki sposób firma zapewnia Identyfikację dostaw dopuszczonych/do kontroli?</t>
  </si>
  <si>
    <t>2.3</t>
  </si>
  <si>
    <t>W jaki sposób firma dokonuje zapisów z kontroli wejściowej?</t>
  </si>
  <si>
    <t>2.4</t>
  </si>
  <si>
    <t>Czy osoba odpowiedzialna za inspekcję wejściową posiada odpowiednie kwalifikacje?</t>
  </si>
  <si>
    <t>2.5</t>
  </si>
  <si>
    <t>W jaki sposób firma prowadzi nadzór nad wyrobem niezgodnym (dostawy)?</t>
  </si>
  <si>
    <t>2.6</t>
  </si>
  <si>
    <t>W jaki sposób firma zapewnia Traceability dostaw?</t>
  </si>
  <si>
    <t>2.7</t>
  </si>
  <si>
    <t>W jaki sposób są kwalifikowani i oceniani dostawcy?</t>
  </si>
  <si>
    <t>2.8</t>
  </si>
  <si>
    <t>Czy firma posiada podręcznik dostawcy lub inny dokument zawierający wymagania dla dostawców? W jaki sposób firma komunikuje wymagania i zbiera potwierdzenia?</t>
  </si>
  <si>
    <t>3.1</t>
  </si>
  <si>
    <t>W jaki sposób firma wdraża nowe wyroby?</t>
  </si>
  <si>
    <t>3.2</t>
  </si>
  <si>
    <t>Czy firma stosuje metody statystyczne w celu kontroli procesu?</t>
  </si>
  <si>
    <t>3.3</t>
  </si>
  <si>
    <t>W jaki sposób firma nadzoruje dokumentację techniczną?</t>
  </si>
  <si>
    <t>3.4</t>
  </si>
  <si>
    <t>Czy firma posiada udokumentowane postępowanie związane z wprowadzaniem zmian inżynieryjnych?</t>
  </si>
  <si>
    <t>3.5</t>
  </si>
  <si>
    <t>W jaki sposób klient informowany jest o zmianach technicznych?</t>
  </si>
  <si>
    <t>3.6</t>
  </si>
  <si>
    <t>Czy firma prowadzi szkolenia i posiada instrukcje stanowiskowe?</t>
  </si>
  <si>
    <t>3.7</t>
  </si>
  <si>
    <t>W jaki sposób identyfikowane są materiały w procesie produkcji?</t>
  </si>
  <si>
    <t>3.8</t>
  </si>
  <si>
    <t>W jaki sposób jest prowadzona kontrola międzyoperacyjna i zwolnienie wyrobu?</t>
  </si>
  <si>
    <t>3.9</t>
  </si>
  <si>
    <t xml:space="preserve">Czy firma posiada wdrożony system 5S?
</t>
  </si>
  <si>
    <t>3.10</t>
  </si>
  <si>
    <t>Czy firma przestrzega praktyk BHP?</t>
  </si>
  <si>
    <t>4.1</t>
  </si>
  <si>
    <t>W jaki sposób prowadzony jest nadzór nad parkiem maszynowym?</t>
  </si>
  <si>
    <t>4.2</t>
  </si>
  <si>
    <t>4.3</t>
  </si>
  <si>
    <t>5.1</t>
  </si>
  <si>
    <t>5.2</t>
  </si>
  <si>
    <t>5.3</t>
  </si>
  <si>
    <t>Czy firma posiada wdrożony system działań korygujących i zapobiegawczych?</t>
  </si>
  <si>
    <t>5.4</t>
  </si>
  <si>
    <t>6.1</t>
  </si>
  <si>
    <t>W jaki sposób odbywa się magazynowanie i etykietowanie?</t>
  </si>
  <si>
    <t>6.2</t>
  </si>
  <si>
    <t>W jaki sposób zapewnione są warunki przechowywania materiałów o specyficznych wymaganiach?</t>
  </si>
  <si>
    <t>6.3</t>
  </si>
  <si>
    <t>W jaki sposób odbywa się wydawanie surowców z magazynu do produkcji?</t>
  </si>
  <si>
    <t>6.4</t>
  </si>
  <si>
    <t>Czy firma zapewnia pakowanie, etykietowanie i paletyzację zgodnie z wymaganiami klienta?</t>
  </si>
  <si>
    <t>6.5</t>
  </si>
  <si>
    <t>Czy firma zapewnia spełnienie wymagań dotyczących deklaracji pochodzenia towarów?</t>
  </si>
  <si>
    <t>Deklaracje pochodzenia towarów.</t>
  </si>
  <si>
    <t>6.6</t>
  </si>
  <si>
    <t>W jaki sposób zabezpieczane są wysyłki?</t>
  </si>
  <si>
    <t>6.7</t>
  </si>
  <si>
    <t>W jaki sposób zapewniana jest zgodność realizowania wysyłek z przepisami prawnymi dotyczącymi exportu i importu?</t>
  </si>
  <si>
    <t>7.1</t>
  </si>
  <si>
    <t>Czy istnieje udokumentowana i zakomunikowana politka ochrony środowiska?</t>
  </si>
  <si>
    <t>7.2</t>
  </si>
  <si>
    <t>Czy istnieje procedura nadzoru nad zgodnością z dyrektywą Reach, RoHS?</t>
  </si>
  <si>
    <t>7.3</t>
  </si>
  <si>
    <t>Czy dokonywane są wpisy w bazie IMDS?</t>
  </si>
  <si>
    <t>7.4</t>
  </si>
  <si>
    <t>W jaki sposób komunikowane są informacje dotyczące obchodzenia się z substancjami niebezpiecznymi?</t>
  </si>
  <si>
    <t>7.5</t>
  </si>
  <si>
    <t>Czy dostawca zapewnia zgodność z wymaganiami prawnymi dotyczącymi stosowania minerałów z regionów objętych konfliktami (Conflict Minerals)?</t>
  </si>
  <si>
    <t>SAMOOOCENA DOSTAWCY (0-3)</t>
  </si>
  <si>
    <t>UWAGI / KOMENTARZE DOSTAWCY</t>
  </si>
  <si>
    <t xml:space="preserve"> ZARZĄZANIE ORGANIZACJĄ</t>
  </si>
  <si>
    <t>1.</t>
  </si>
  <si>
    <t>2.</t>
  </si>
  <si>
    <t>3.</t>
  </si>
  <si>
    <t>4.</t>
  </si>
  <si>
    <t>5.</t>
  </si>
  <si>
    <t>6.</t>
  </si>
  <si>
    <t>7.</t>
  </si>
  <si>
    <t>ZARZĄDZANIE JAKOŚCIĄ DOSTAW</t>
  </si>
  <si>
    <t>PARK MASZYNOWY I URZĄDZENIA K-P</t>
  </si>
  <si>
    <t>NIEZGODNOŚCI / REKLAMACJE</t>
  </si>
  <si>
    <t>MAGAZYNOWANIE, WYSYŁKA I TRANSPORT</t>
  </si>
  <si>
    <t>OCHRONA ŚRODOWISKA</t>
  </si>
  <si>
    <t>REALIZACJA PRODUKTU I POMIARY</t>
  </si>
  <si>
    <t xml:space="preserve">Czy operatorzy maszyn i urządzeń są wykwalifikowani i przeszkoleni?
</t>
  </si>
  <si>
    <t>W jaki sposób prowadzony jest nadzór nad sprzętem kontrolno-pomiarowym?</t>
  </si>
  <si>
    <t>W jaki sposób nadzorowane są wyroby niezgodne (produkcja)?</t>
  </si>
  <si>
    <t>Czy firma zna i stosuje metodologię 8D? (Reklamacje klientów, błędy wewnętrzne, reklamacje do dostawców)?</t>
  </si>
  <si>
    <t>W jaki sposób przeprowadzany jest rework niezgodnych produktów/półwyrobów?</t>
  </si>
  <si>
    <t>DATA WYPEŁNIENIA</t>
  </si>
  <si>
    <t>DANE OSOBY WYPEŁNIAJĄCEJ</t>
  </si>
  <si>
    <t>DANE DOSTAWCY</t>
  </si>
  <si>
    <t>PODSUMOWANIE</t>
  </si>
  <si>
    <t>AKRONIM DOSTAWCY</t>
  </si>
  <si>
    <t>Rok wdrożenia, jednostka certyfikująca</t>
  </si>
  <si>
    <t>Dokument, zapisy, dowody z komunikowania polityki jakości</t>
  </si>
  <si>
    <t>Zapisy z audytów wewnętrznych, plan audytów</t>
  </si>
  <si>
    <t>Prowadzone są projekty mające na celu rozwój pracowników, firmy oraz wprowadzanie innowacji.
Ciągłe doskonalenie jest powszechne w całej firmie. Wszyscy pracownicy oraz obszary są zaangażowane
Wdrażane są działania obniżające koszty produkcji, zmniejszające odpad, poprawiające jakość</t>
  </si>
  <si>
    <t>Cele określone w przeglądzie zarządzania
Dowody na analizy i spotkania dot KPI
Wdrażane działania i projekty w celu poprawy KPI</t>
  </si>
  <si>
    <t>Macierz komunikacji zewnętrznej/wewnętrznej
Podział na zespoły projektowe</t>
  </si>
  <si>
    <t>Inspekcja wejściowa, procedura, plany kontroli, sprawdzane charakterystyki, sampling
Certyfikaty CoC, CoA
Umowy z dostawcami
Oznaczenia sztuk po kontroli/przed kontrolą</t>
  </si>
  <si>
    <t xml:space="preserve">Materiał skontrolowany posiada etykiety KJ
Oddzielne i oznaczone strefy odkładcze na surowce, wyroby gotowe
</t>
  </si>
  <si>
    <t>Zapisy z charakterystyk specjalnych, SPC, traceability pomiary-dostawa, zapisy wyników z inspekcji wejściowej</t>
  </si>
  <si>
    <t>Zapisy ze szkoleń</t>
  </si>
  <si>
    <t>Wyroby niezgodne są oznakowane, identyfikowalne, odpowiednio zabezpieczone, brak możliwości użycia w produkcji</t>
  </si>
  <si>
    <t>System pozwala na identyfikację użytych w produkcji dostaw (dokładność do dostawy/lotu/sztuki)</t>
  </si>
  <si>
    <t>Istnieją kryteria wyboru i kwalifikacji dostawcy
Lista zakwalifikowanych dostawców.
Dostawcy są systematycznie oceniani. Prowadzona jest analiza pod kątem jakości, terminowości, kosztów. 
Dostawcy są regularnie audytowani</t>
  </si>
  <si>
    <t>Udokumentowane wymagania i komunikowanie ich dostawcom</t>
  </si>
  <si>
    <t xml:space="preserve">Udokumentowane postępowanie przy wdrażaniu wyrobu
Czy firma stosuje praktyki dokumentacji PPAP (flow chart, control plan, FMEA)
Kluczowe dla danego wyrobu charakterystyki są zidentyfikowane i nadzorowane. </t>
  </si>
  <si>
    <t>Zdolność procesu jest mierzona i podejmowane są działania w celu stabilizacji, doskonalenia procesu. 
Prowadzona jest statystyczna kontrola procesu</t>
  </si>
  <si>
    <t xml:space="preserve">Dokumenty są sprawdzane i zatwierdzane przed wydaniem. 
Proces jest zabezpieczony przed użyciem nieaktualnej dokumentacji. </t>
  </si>
  <si>
    <t xml:space="preserve">Zapisy zmian
Instrukcje reagowania na zmiany
Dowody na terminowe wdrażanie aktualnych wymagań klienta
</t>
  </si>
  <si>
    <t>Istnieje procedura informowania klienta o zmianach w wyrobie, poddostawcach, maszynach, technologiach
Zmiany dotyczące komponentów katalogowych są komunikowane klientowi</t>
  </si>
  <si>
    <t>Pracownicy są przeszkoleni z wykonywanych czynności. Produkcja wykonywana jest w opraciu o zatwierdzone, aktualne i dostępne na stanowisku instrukcje. Zapisy ze szkoleń.</t>
  </si>
  <si>
    <t>Surowce i półprodukty w procesie produkcji są oznaczone i identyfikowalne (np.. Daty produkcji, nr maszyny/operatora, batch nr…)</t>
  </si>
  <si>
    <t>Zapisy z kontroli.</t>
  </si>
  <si>
    <t xml:space="preserve">5S wdrożone i przestrzegane, standardy są jasno określone i znane pracownikom, porządek i ład na stanowiskach pracy
</t>
  </si>
  <si>
    <t>Zabezpieczenia maszyn, środki ochrony osobistej, maszyny sprawne bez przeróbek, piktogramy, gaśnice, wyjścia ewakuacyjne</t>
  </si>
  <si>
    <t>Zapisy przestojów, awarii
Analizy awaryjności maszyn
Planowane przeglądy oraz serwisy zapobiegawcze</t>
  </si>
  <si>
    <t>Narzędzia pomiarowe są nadzorowane, ewidencjonowane i identyfikowalne. Ich stan jest regularnie monitorowany. 
Istotne dla procesu i klienta narzędzia są wzorcowane. Dokumenty potwierdzające wzorcowanie i nadzorowanie sprzętu.</t>
  </si>
  <si>
    <t>Niezgodne materiały i półwyroby odpowiednio oznaczone, identyfikowalne i zabezpieczone przed użyciem w produkcji.
Pojemniki, strefy na niezgodności
Niezgodności są analizowane przez wykwalifikowany personel</t>
  </si>
  <si>
    <t>Półwyroby po reworku są odpowiednio oznaczone i nadzorowane
Istnieją procedury/technologie reworku
Rework wykonywany przez wyspecjalizowanych serwisantów</t>
  </si>
  <si>
    <t>Procedura postępowania z reklamacją
Rejestr działań
Analizy niezgodności</t>
  </si>
  <si>
    <t xml:space="preserve">Metodologia jest znana i stosowanana
Terminy działań są przestrzegane
Zapisy z procesu reklamacji
</t>
  </si>
  <si>
    <t>Materiały na magazynie są identyfikowalne, posiadają kody kreskowe, nry części, nry dostaw, identyfikacja dostawy oraz lokalizacji w systemie</t>
  </si>
  <si>
    <t xml:space="preserve">Materiały niebezpieczne są specjalnie magazynowane i przechowywane w odpowiednich strefach. 
Zapewnione są właściwe warunki przechowywania. Monitorowanie warunków przechowywania.
Procedury postępowania są wdrożone, personel jest przeszkolony
</t>
  </si>
  <si>
    <t>Surowce wydawane wg FIFO 
etykiety rozchodów, nadzór nad datami ważności surowców</t>
  </si>
  <si>
    <t>Wyroby pakowane na paletach Euro
Dokumenty (packing list/wz) dołączane do dostaw
Wyroby identyfikowalne (part nr, nr partii, data produkcji)</t>
  </si>
  <si>
    <t>Standard/instrukcje pakowania, pracownicy magazynu mają dostęp do instrukcji, dostępne wypełniacze, folie, kartony, kątowniki
Zapisy ze szkoleń pracowników magazynu</t>
  </si>
  <si>
    <t>Spełnienie wymogów umożliwiające poprawny oraz prawnie zgodny przepływ materiałów i usług, poprzez zdobycie licencji, pozwoleń, autoryzacji transferowych, exportowych czy importowych, odpowiadających aktualnym aktom prawnym.</t>
  </si>
  <si>
    <t>Dokumenty, dowody z komunikowania polityki</t>
  </si>
  <si>
    <t>Wyniki testów
Deklaracje od dostawców
Nadzór nad zgodnością surowców (oznaczenia wyrobów i surowców zgodnych/niezgodnych)</t>
  </si>
  <si>
    <t xml:space="preserve">Zapisy w systemie IMDS
</t>
  </si>
  <si>
    <t>Aktualne karty charakterystyk
System informowania o zmianach i aktulnościach
Zapisy z komunikacji z klientami</t>
  </si>
  <si>
    <t>Dowody z przekazywania wymagań w łańcuchu dostaw
Ustalone postępowanie zapewniające, że dostarczone do klientów wyroby są bezkonfliktowe
Akutalny raport CMRT</t>
  </si>
  <si>
    <t>OPIS PUNKTACJI:
"0" = Nieudokumentowane i niezgodne; 
"1" = Nieudokumentowane ale zgodne lub udokumentowane ale niezgodne;                                                 
"2" = Udokumentowane i częściowo zgodne; 
"3" = Udokumentowane i w pełni zgodne;
"ND" = Nie dotyczy</t>
  </si>
  <si>
    <t>70-100% - Dostawca zatwierdzony
0-70% - Dostawca odrzucony / zatwierdzony warunkowo</t>
  </si>
  <si>
    <t>OPIS PUNKTACJI:</t>
  </si>
  <si>
    <t>DFDF</t>
  </si>
  <si>
    <t>DECYZJA Z.E. OMEGA:</t>
  </si>
  <si>
    <t>DANE PODSTAWOWE</t>
  </si>
  <si>
    <t>Nazwa firmy</t>
  </si>
  <si>
    <t>DANE ADRESOWE I BANKOWE</t>
  </si>
  <si>
    <t>NIP</t>
  </si>
  <si>
    <t>Ulica</t>
  </si>
  <si>
    <t>Miasto i kod pocztowy</t>
  </si>
  <si>
    <t>Kraj</t>
  </si>
  <si>
    <t>Strona WWW</t>
  </si>
  <si>
    <t>Numer konta bankowego</t>
  </si>
  <si>
    <t>Bank</t>
  </si>
  <si>
    <t>Kapitał zakładowy</t>
  </si>
  <si>
    <t>Rok założenia firmy</t>
  </si>
  <si>
    <t>Liczba pracowników</t>
  </si>
  <si>
    <t>OSOBY KONTAKTOWE i KIEROWNICTWO (imię, nazwisko, adres e-mail, telefon)</t>
  </si>
  <si>
    <t>Imię i nazwisko</t>
  </si>
  <si>
    <t>adres e-mail</t>
  </si>
  <si>
    <t>telefon</t>
  </si>
  <si>
    <t>Sprawy jakościowe</t>
  </si>
  <si>
    <t>Sprawy techniczne</t>
  </si>
  <si>
    <t>Zapytania ofertowe</t>
  </si>
  <si>
    <t>Opiekun handlowy</t>
  </si>
  <si>
    <t>Realizacja zamówień</t>
  </si>
  <si>
    <t>SZCZEGÓŁY DZIAŁALNOŚCI</t>
  </si>
  <si>
    <t>Asortyment (oferowane rodzaje produktów, producenci)</t>
  </si>
  <si>
    <t>Główni klienci</t>
  </si>
  <si>
    <t>1.
2.
3.</t>
  </si>
  <si>
    <t>Główni dostawcy</t>
  </si>
  <si>
    <t>Obrót w ostatnich latach</t>
  </si>
  <si>
    <t>ROK ….... :</t>
  </si>
  <si>
    <t>SYSTEM ZARZĄDZANIA JAKOŚCIĄ</t>
  </si>
  <si>
    <t>CERTYFIKATY ISO (proszę dołączyć kopie certyfikatów)</t>
  </si>
  <si>
    <t>Czy firma posiada certyfikat ISO 9001?</t>
  </si>
  <si>
    <t>Rok wdrożenia:</t>
  </si>
  <si>
    <t>Data ważności:</t>
  </si>
  <si>
    <t>Czy firma posiada certyfikat ISO 14001?</t>
  </si>
  <si>
    <t xml:space="preserve">Czy firma posiada certyfikat IATF 16949? </t>
  </si>
  <si>
    <t>Czy firma posiada inne certyfikaty? Jakie?</t>
  </si>
  <si>
    <t>ASPEKTY ŚRODOWISKOWE i BHP</t>
  </si>
  <si>
    <t>Czy firma stosuje się do przepisów ogólno-prawnych z zakresu BHP?</t>
  </si>
  <si>
    <t>Czy firma dostarcza informacje materiałowe za pośrednictwem bazy IMDS?</t>
  </si>
  <si>
    <t>Czy firma jest świadoma swojej odpowiedzialności etycznej i stosuje się do zasad zrównoważonego rozwoju?</t>
  </si>
  <si>
    <t>Potwierdzam zgodność dostarczanych materiałów z rozporządzeniem Reach nr 1907/2006 i zobowiązuję się do dostarczenia kart charakterystyk i niezwłocznego poinformowania o zaistnieniu jakiejkolwiek zmiany.</t>
  </si>
  <si>
    <t>Podpis:</t>
  </si>
  <si>
    <t>Data:</t>
  </si>
  <si>
    <t>Potwierdzam zgodność dostarczanych materiałów z wymaganiami dyrektywy RoHS 2011/65/UE.</t>
  </si>
  <si>
    <t>Zobowiązuję się do dostarczenia deklaracji zgodności z RoHS 2011/65/UE wraz z późniejszymi zmianami, Reach nr 1907/2006, Conflict Minerals (raport CMRT, https://www.conflict-minerals.com/) na żądanie Z.E. Omega w terminie do 5 dni roboczych (w przypadku raportu CMRT - do 10 dni roboczych).</t>
  </si>
  <si>
    <t>Zobowiązuję się do dostarczenia deklaracji pochodzenia towarów na żądanie Z.E. Omega w terminie 5 dni roboczych.</t>
  </si>
  <si>
    <t>WARUNKI HANDLOWE i LOGISTYCZNE</t>
  </si>
  <si>
    <t>Termin płatności</t>
  </si>
  <si>
    <t>Waluta rozliczeniowa</t>
  </si>
  <si>
    <t>Warunki dostawy INCOTERMS</t>
  </si>
  <si>
    <t>Czy firma deklaruje potwierdzanie zamówień?</t>
  </si>
  <si>
    <t>Czy firma realizuje zamówienia ramowe i jest w stanie przetrzymywać materiały na magazynie?</t>
  </si>
  <si>
    <t>PRODUKCJA i TECHNOLOGIA</t>
  </si>
  <si>
    <t>Czy firma zapewnia wsparcie techniczne związane z projektowaniem i produkcją wyrobów?</t>
  </si>
  <si>
    <t>Czy firma zapewnia karty katalogowe wszystkich oferowanych produktów?</t>
  </si>
  <si>
    <t>Jaki jest stosowany system ERP?</t>
  </si>
  <si>
    <t>Czy firma posiada własny dział R&amp;D?</t>
  </si>
  <si>
    <t>IMIĘ I NAZWISKO:</t>
  </si>
  <si>
    <t>DATA:</t>
  </si>
  <si>
    <t>DZIĘKUJEMY ZA CZAS I WYSIŁEK POŚWIĘCONY NA WYKONANIE ANKIETY i LICZYMY NA POZYTYWNY ROZWÓJ WSPÓŁPRACY!</t>
  </si>
  <si>
    <t>Prezes Zarządu, Dyrektor</t>
  </si>
  <si>
    <t>Potwierdzam wypełnienie ankiety zgodnie ze stanem faktycznym oraz zapoznanie się z Podręcznikiem Dostawcy 
Z.E. Omega. (dostępny pod adresem: http://zeomega.pl/dla-dostawcow/)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</si>
</sst>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indexed="8"/>
      <name val="Arial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sz val="22"/>
      <color indexed="8"/>
      <name val="Arial"/>
      <family val="2"/>
    </font>
    <font>
      <b/>
      <sz val="22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2"/>
      <color theme="0" tint="-0.499984740745262"/>
      <name val="Arial"/>
      <family val="2"/>
      <charset val="238"/>
    </font>
    <font>
      <sz val="8"/>
      <name val="Calibri"/>
      <family val="2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45">
    <xf numFmtId="0" fontId="0" fillId="0" borderId="0" xfId="0"/>
    <xf numFmtId="0" fontId="0" fillId="3" borderId="0" xfId="0" applyFill="1"/>
    <xf numFmtId="0" fontId="3" fillId="3" borderId="0" xfId="0" applyFont="1" applyFill="1"/>
    <xf numFmtId="49" fontId="0" fillId="3" borderId="0" xfId="0" applyNumberForma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49" fontId="14" fillId="3" borderId="14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3" fillId="2" borderId="7" xfId="0" applyFont="1" applyFill="1" applyBorder="1"/>
    <xf numFmtId="49" fontId="4" fillId="2" borderId="8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9" fontId="18" fillId="2" borderId="0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0" fontId="19" fillId="3" borderId="13" xfId="0" applyFont="1" applyFill="1" applyBorder="1"/>
    <xf numFmtId="0" fontId="19" fillId="2" borderId="5" xfId="0" applyFont="1" applyFill="1" applyBorder="1"/>
    <xf numFmtId="0" fontId="19" fillId="3" borderId="16" xfId="0" applyFont="1" applyFill="1" applyBorder="1"/>
    <xf numFmtId="9" fontId="3" fillId="2" borderId="9" xfId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right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24" fillId="3" borderId="11" xfId="0" applyFont="1" applyFill="1" applyBorder="1" applyAlignment="1">
      <alignment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24" fillId="3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4" fillId="4" borderId="37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left" vertical="center" wrapText="1"/>
    </xf>
    <xf numFmtId="0" fontId="0" fillId="3" borderId="34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49" fontId="24" fillId="2" borderId="24" xfId="0" applyNumberFormat="1" applyFont="1" applyFill="1" applyBorder="1" applyAlignment="1">
      <alignment horizontal="center" vertical="center"/>
    </xf>
    <xf numFmtId="49" fontId="24" fillId="2" borderId="25" xfId="0" applyNumberFormat="1" applyFont="1" applyFill="1" applyBorder="1" applyAlignment="1">
      <alignment horizontal="center" vertical="center"/>
    </xf>
    <xf numFmtId="49" fontId="24" fillId="2" borderId="26" xfId="0" applyNumberFormat="1" applyFont="1" applyFill="1" applyBorder="1" applyAlignment="1">
      <alignment horizontal="center" vertical="center"/>
    </xf>
    <xf numFmtId="49" fontId="24" fillId="2" borderId="27" xfId="0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 wrapText="1"/>
    </xf>
    <xf numFmtId="49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 wrapText="1"/>
    </xf>
    <xf numFmtId="49" fontId="22" fillId="3" borderId="0" xfId="0" applyNumberFormat="1" applyFont="1" applyFill="1" applyBorder="1" applyAlignment="1">
      <alignment horizontal="center" vertical="center" wrapText="1"/>
    </xf>
    <xf numFmtId="49" fontId="22" fillId="3" borderId="5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49" fontId="22" fillId="3" borderId="4" xfId="0" applyNumberFormat="1" applyFont="1" applyFill="1" applyBorder="1" applyAlignment="1">
      <alignment horizontal="center" vertical="center"/>
    </xf>
    <xf numFmtId="49" fontId="22" fillId="3" borderId="0" xfId="0" applyNumberFormat="1" applyFont="1" applyFill="1" applyBorder="1" applyAlignment="1">
      <alignment horizontal="center" vertical="center"/>
    </xf>
    <xf numFmtId="49" fontId="22" fillId="3" borderId="5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1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49" fontId="0" fillId="3" borderId="18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0</xdr:row>
      <xdr:rowOff>2249548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AA14DB6-0705-4916-9A38-2FCB5E91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67650" cy="2249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207817</xdr:colOff>
      <xdr:row>0</xdr:row>
      <xdr:rowOff>3990732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30F5718-3676-4E28-A51C-54930F64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1090" cy="3990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AF94-62F8-4064-97D5-051F182B96C3}">
  <dimension ref="A1:AY55"/>
  <sheetViews>
    <sheetView tabSelected="1" topLeftCell="A4" workbookViewId="0">
      <selection activeCell="B11" sqref="B11:E11"/>
    </sheetView>
  </sheetViews>
  <sheetFormatPr defaultRowHeight="15" x14ac:dyDescent="0.25"/>
  <cols>
    <col min="1" max="1" width="30" customWidth="1"/>
    <col min="2" max="2" width="31.140625" customWidth="1"/>
    <col min="3" max="3" width="27.7109375" customWidth="1"/>
    <col min="4" max="4" width="14.5703125" customWidth="1"/>
    <col min="5" max="5" width="12.85546875" customWidth="1"/>
    <col min="6" max="51" width="9.140625" style="1"/>
  </cols>
  <sheetData>
    <row r="1" spans="1:5" s="1" customFormat="1" ht="180" customHeight="1" thickBot="1" x14ac:dyDescent="0.3"/>
    <row r="2" spans="1:5" ht="30.75" customHeight="1" thickBot="1" x14ac:dyDescent="0.3">
      <c r="A2" s="99" t="s">
        <v>163</v>
      </c>
      <c r="B2" s="100"/>
      <c r="C2" s="100"/>
      <c r="D2" s="101"/>
      <c r="E2" s="102"/>
    </row>
    <row r="3" spans="1:5" ht="31.5" customHeight="1" thickBot="1" x14ac:dyDescent="0.3">
      <c r="A3" s="58" t="s">
        <v>164</v>
      </c>
      <c r="B3" s="103"/>
      <c r="C3" s="104"/>
      <c r="D3" s="104"/>
      <c r="E3" s="105"/>
    </row>
    <row r="4" spans="1:5" ht="15.75" customHeight="1" x14ac:dyDescent="0.25">
      <c r="A4" s="93" t="s">
        <v>165</v>
      </c>
      <c r="B4" s="94"/>
      <c r="C4" s="94"/>
      <c r="D4" s="95"/>
      <c r="E4" s="96"/>
    </row>
    <row r="5" spans="1:5" x14ac:dyDescent="0.25">
      <c r="A5" s="43" t="s">
        <v>166</v>
      </c>
      <c r="B5" s="59"/>
      <c r="C5" s="61"/>
      <c r="D5" s="61"/>
      <c r="E5" s="74"/>
    </row>
    <row r="6" spans="1:5" x14ac:dyDescent="0.25">
      <c r="A6" s="43" t="s">
        <v>167</v>
      </c>
      <c r="B6" s="59"/>
      <c r="C6" s="61"/>
      <c r="D6" s="61"/>
      <c r="E6" s="74"/>
    </row>
    <row r="7" spans="1:5" x14ac:dyDescent="0.25">
      <c r="A7" s="43" t="s">
        <v>168</v>
      </c>
      <c r="B7" s="59"/>
      <c r="C7" s="61"/>
      <c r="D7" s="61"/>
      <c r="E7" s="74"/>
    </row>
    <row r="8" spans="1:5" x14ac:dyDescent="0.25">
      <c r="A8" s="43" t="s">
        <v>169</v>
      </c>
      <c r="B8" s="59"/>
      <c r="C8" s="61"/>
      <c r="D8" s="61"/>
      <c r="E8" s="74"/>
    </row>
    <row r="9" spans="1:5" x14ac:dyDescent="0.25">
      <c r="A9" s="43" t="s">
        <v>170</v>
      </c>
      <c r="B9" s="59"/>
      <c r="C9" s="61"/>
      <c r="D9" s="61"/>
      <c r="E9" s="74"/>
    </row>
    <row r="10" spans="1:5" x14ac:dyDescent="0.25">
      <c r="A10" s="43" t="s">
        <v>212</v>
      </c>
      <c r="B10" s="52"/>
      <c r="C10" s="44"/>
      <c r="D10" s="44"/>
      <c r="E10" s="45"/>
    </row>
    <row r="11" spans="1:5" x14ac:dyDescent="0.25">
      <c r="A11" s="43" t="s">
        <v>171</v>
      </c>
      <c r="B11" s="142"/>
      <c r="C11" s="143"/>
      <c r="D11" s="143"/>
      <c r="E11" s="144"/>
    </row>
    <row r="12" spans="1:5" x14ac:dyDescent="0.25">
      <c r="A12" s="43" t="s">
        <v>172</v>
      </c>
      <c r="B12" s="59"/>
      <c r="C12" s="61"/>
      <c r="D12" s="61"/>
      <c r="E12" s="74"/>
    </row>
    <row r="13" spans="1:5" x14ac:dyDescent="0.25">
      <c r="A13" s="43" t="s">
        <v>173</v>
      </c>
      <c r="B13" s="59"/>
      <c r="C13" s="61"/>
      <c r="D13" s="61"/>
      <c r="E13" s="74"/>
    </row>
    <row r="14" spans="1:5" x14ac:dyDescent="0.25">
      <c r="A14" s="43" t="s">
        <v>174</v>
      </c>
      <c r="B14" s="59"/>
      <c r="C14" s="61"/>
      <c r="D14" s="61"/>
      <c r="E14" s="74"/>
    </row>
    <row r="15" spans="1:5" ht="15.75" thickBot="1" x14ac:dyDescent="0.3">
      <c r="A15" s="43" t="s">
        <v>175</v>
      </c>
      <c r="B15" s="59"/>
      <c r="C15" s="61"/>
      <c r="D15" s="61"/>
      <c r="E15" s="74"/>
    </row>
    <row r="16" spans="1:5" ht="15.75" x14ac:dyDescent="0.25">
      <c r="A16" s="93" t="s">
        <v>176</v>
      </c>
      <c r="B16" s="94"/>
      <c r="C16" s="94"/>
      <c r="D16" s="95"/>
      <c r="E16" s="96"/>
    </row>
    <row r="17" spans="1:5" ht="15.75" x14ac:dyDescent="0.25">
      <c r="A17" s="56"/>
      <c r="B17" s="57" t="s">
        <v>177</v>
      </c>
      <c r="C17" s="57" t="s">
        <v>178</v>
      </c>
      <c r="D17" s="97" t="s">
        <v>179</v>
      </c>
      <c r="E17" s="98"/>
    </row>
    <row r="18" spans="1:5" x14ac:dyDescent="0.25">
      <c r="A18" s="43" t="s">
        <v>224</v>
      </c>
      <c r="B18" s="44"/>
      <c r="C18" s="42"/>
      <c r="D18" s="61"/>
      <c r="E18" s="74"/>
    </row>
    <row r="19" spans="1:5" x14ac:dyDescent="0.25">
      <c r="A19" s="43" t="s">
        <v>180</v>
      </c>
      <c r="B19" s="44"/>
      <c r="C19" s="42"/>
      <c r="D19" s="44"/>
      <c r="E19" s="45"/>
    </row>
    <row r="20" spans="1:5" x14ac:dyDescent="0.25">
      <c r="A20" s="43" t="s">
        <v>181</v>
      </c>
      <c r="B20" s="44"/>
      <c r="C20" s="42"/>
      <c r="D20" s="61"/>
      <c r="E20" s="74"/>
    </row>
    <row r="21" spans="1:5" x14ac:dyDescent="0.25">
      <c r="A21" s="43" t="s">
        <v>182</v>
      </c>
      <c r="B21" s="44"/>
      <c r="C21" s="42"/>
      <c r="D21" s="44"/>
      <c r="E21" s="45"/>
    </row>
    <row r="22" spans="1:5" x14ac:dyDescent="0.25">
      <c r="A22" s="43" t="s">
        <v>183</v>
      </c>
      <c r="B22" s="44"/>
      <c r="C22" s="42"/>
      <c r="D22" s="44"/>
      <c r="E22" s="45"/>
    </row>
    <row r="23" spans="1:5" x14ac:dyDescent="0.25">
      <c r="A23" s="43" t="s">
        <v>184</v>
      </c>
      <c r="B23" s="44"/>
      <c r="C23" s="42"/>
      <c r="D23" s="61"/>
      <c r="E23" s="74"/>
    </row>
    <row r="24" spans="1:5" ht="15.75" x14ac:dyDescent="0.25">
      <c r="A24" s="86" t="s">
        <v>185</v>
      </c>
      <c r="B24" s="87"/>
      <c r="C24" s="87"/>
      <c r="D24" s="83"/>
      <c r="E24" s="88"/>
    </row>
    <row r="25" spans="1:5" ht="105.75" customHeight="1" x14ac:dyDescent="0.25">
      <c r="A25" s="46" t="s">
        <v>186</v>
      </c>
      <c r="B25" s="62"/>
      <c r="C25" s="84"/>
      <c r="D25" s="84"/>
      <c r="E25" s="63"/>
    </row>
    <row r="26" spans="1:5" ht="30" customHeight="1" x14ac:dyDescent="0.25">
      <c r="A26" s="46" t="s">
        <v>187</v>
      </c>
      <c r="B26" s="89" t="s">
        <v>188</v>
      </c>
      <c r="C26" s="90"/>
      <c r="D26" s="90"/>
      <c r="E26" s="91"/>
    </row>
    <row r="27" spans="1:5" x14ac:dyDescent="0.25">
      <c r="A27" s="46" t="s">
        <v>189</v>
      </c>
      <c r="B27" s="89" t="s">
        <v>188</v>
      </c>
      <c r="C27" s="90"/>
      <c r="D27" s="90"/>
      <c r="E27" s="91"/>
    </row>
    <row r="28" spans="1:5" ht="21.75" customHeight="1" x14ac:dyDescent="0.25">
      <c r="A28" s="46" t="s">
        <v>190</v>
      </c>
      <c r="B28" s="47" t="s">
        <v>191</v>
      </c>
      <c r="C28" s="47" t="s">
        <v>191</v>
      </c>
      <c r="D28" s="92" t="s">
        <v>191</v>
      </c>
      <c r="E28" s="92"/>
    </row>
    <row r="29" spans="1:5" ht="15.75" x14ac:dyDescent="0.25">
      <c r="A29" s="66" t="s">
        <v>192</v>
      </c>
      <c r="B29" s="67"/>
      <c r="C29" s="67"/>
      <c r="D29" s="68"/>
      <c r="E29" s="69"/>
    </row>
    <row r="30" spans="1:5" ht="15.75" x14ac:dyDescent="0.25">
      <c r="A30" s="86" t="s">
        <v>193</v>
      </c>
      <c r="B30" s="87"/>
      <c r="C30" s="87"/>
      <c r="D30" s="83"/>
      <c r="E30" s="88"/>
    </row>
    <row r="31" spans="1:5" ht="30" x14ac:dyDescent="0.25">
      <c r="A31" s="46" t="s">
        <v>194</v>
      </c>
      <c r="B31" s="48"/>
      <c r="C31" s="49" t="s">
        <v>195</v>
      </c>
      <c r="D31" s="78" t="s">
        <v>196</v>
      </c>
      <c r="E31" s="79"/>
    </row>
    <row r="32" spans="1:5" ht="30" x14ac:dyDescent="0.25">
      <c r="A32" s="46" t="s">
        <v>197</v>
      </c>
      <c r="B32" s="50"/>
      <c r="C32" s="49" t="s">
        <v>195</v>
      </c>
      <c r="D32" s="78" t="s">
        <v>196</v>
      </c>
      <c r="E32" s="79"/>
    </row>
    <row r="33" spans="1:5" ht="30" x14ac:dyDescent="0.25">
      <c r="A33" s="46" t="s">
        <v>198</v>
      </c>
      <c r="B33" s="42"/>
      <c r="C33" s="49" t="s">
        <v>195</v>
      </c>
      <c r="D33" s="78" t="s">
        <v>196</v>
      </c>
      <c r="E33" s="79"/>
    </row>
    <row r="34" spans="1:5" ht="30" x14ac:dyDescent="0.25">
      <c r="A34" s="51" t="s">
        <v>199</v>
      </c>
      <c r="B34" s="80"/>
      <c r="C34" s="81"/>
      <c r="D34" s="81"/>
      <c r="E34" s="82"/>
    </row>
    <row r="35" spans="1:5" ht="15.75" x14ac:dyDescent="0.25">
      <c r="A35" s="83" t="s">
        <v>200</v>
      </c>
      <c r="B35" s="83"/>
      <c r="C35" s="83"/>
      <c r="D35" s="83"/>
      <c r="E35" s="83"/>
    </row>
    <row r="36" spans="1:5" x14ac:dyDescent="0.25">
      <c r="A36" s="84" t="s">
        <v>201</v>
      </c>
      <c r="B36" s="63"/>
      <c r="C36" s="59"/>
      <c r="D36" s="61"/>
      <c r="E36" s="60"/>
    </row>
    <row r="37" spans="1:5" ht="30" customHeight="1" x14ac:dyDescent="0.25">
      <c r="A37" s="84" t="s">
        <v>202</v>
      </c>
      <c r="B37" s="63"/>
      <c r="C37" s="52"/>
      <c r="D37" s="44"/>
      <c r="E37" s="53"/>
    </row>
    <row r="38" spans="1:5" ht="30" customHeight="1" x14ac:dyDescent="0.25">
      <c r="A38" s="85" t="s">
        <v>203</v>
      </c>
      <c r="B38" s="85"/>
      <c r="C38" s="52"/>
      <c r="D38" s="44"/>
      <c r="E38" s="53"/>
    </row>
    <row r="39" spans="1:5" ht="60" customHeight="1" x14ac:dyDescent="0.25">
      <c r="A39" s="64" t="s">
        <v>204</v>
      </c>
      <c r="B39" s="65"/>
      <c r="C39" s="54" t="s">
        <v>205</v>
      </c>
      <c r="D39" s="64" t="s">
        <v>206</v>
      </c>
      <c r="E39" s="65"/>
    </row>
    <row r="40" spans="1:5" ht="31.5" customHeight="1" x14ac:dyDescent="0.25">
      <c r="A40" s="64" t="s">
        <v>207</v>
      </c>
      <c r="B40" s="65"/>
      <c r="C40" s="54" t="s">
        <v>205</v>
      </c>
      <c r="D40" s="64" t="s">
        <v>206</v>
      </c>
      <c r="E40" s="65"/>
    </row>
    <row r="41" spans="1:5" ht="78.75" customHeight="1" x14ac:dyDescent="0.25">
      <c r="A41" s="64" t="s">
        <v>208</v>
      </c>
      <c r="B41" s="65"/>
      <c r="C41" s="54" t="s">
        <v>205</v>
      </c>
      <c r="D41" s="64" t="s">
        <v>206</v>
      </c>
      <c r="E41" s="65"/>
    </row>
    <row r="42" spans="1:5" ht="33.75" customHeight="1" x14ac:dyDescent="0.25">
      <c r="A42" s="64" t="s">
        <v>209</v>
      </c>
      <c r="B42" s="65"/>
      <c r="C42" s="54" t="s">
        <v>205</v>
      </c>
      <c r="D42" s="64" t="s">
        <v>206</v>
      </c>
      <c r="E42" s="65"/>
    </row>
    <row r="43" spans="1:5" ht="15.75" x14ac:dyDescent="0.25">
      <c r="A43" s="66" t="s">
        <v>210</v>
      </c>
      <c r="B43" s="67"/>
      <c r="C43" s="67"/>
      <c r="D43" s="68"/>
      <c r="E43" s="69"/>
    </row>
    <row r="44" spans="1:5" x14ac:dyDescent="0.25">
      <c r="A44" s="70" t="s">
        <v>211</v>
      </c>
      <c r="B44" s="70"/>
      <c r="C44" s="59"/>
      <c r="D44" s="61"/>
      <c r="E44" s="60"/>
    </row>
    <row r="45" spans="1:5" x14ac:dyDescent="0.25">
      <c r="A45" s="59" t="s">
        <v>213</v>
      </c>
      <c r="B45" s="60"/>
      <c r="C45" s="59"/>
      <c r="D45" s="61"/>
      <c r="E45" s="60"/>
    </row>
    <row r="46" spans="1:5" x14ac:dyDescent="0.25">
      <c r="A46" s="59" t="s">
        <v>214</v>
      </c>
      <c r="B46" s="60"/>
      <c r="C46" s="59"/>
      <c r="D46" s="61"/>
      <c r="E46" s="60"/>
    </row>
    <row r="47" spans="1:5" ht="30" customHeight="1" x14ac:dyDescent="0.25">
      <c r="A47" s="62" t="s">
        <v>215</v>
      </c>
      <c r="B47" s="63"/>
      <c r="C47" s="59"/>
      <c r="D47" s="61"/>
      <c r="E47" s="60"/>
    </row>
    <row r="48" spans="1:5" ht="15.75" x14ac:dyDescent="0.25">
      <c r="A48" s="66" t="s">
        <v>216</v>
      </c>
      <c r="B48" s="67"/>
      <c r="C48" s="67"/>
      <c r="D48" s="68"/>
      <c r="E48" s="69"/>
    </row>
    <row r="49" spans="1:5" ht="30" customHeight="1" x14ac:dyDescent="0.25">
      <c r="A49" s="62" t="s">
        <v>217</v>
      </c>
      <c r="B49" s="63"/>
      <c r="C49" s="59"/>
      <c r="D49" s="61"/>
      <c r="E49" s="60"/>
    </row>
    <row r="50" spans="1:5" ht="30" customHeight="1" x14ac:dyDescent="0.25">
      <c r="A50" s="62" t="s">
        <v>218</v>
      </c>
      <c r="B50" s="63"/>
      <c r="C50" s="59"/>
      <c r="D50" s="61"/>
      <c r="E50" s="60"/>
    </row>
    <row r="51" spans="1:5" x14ac:dyDescent="0.25">
      <c r="A51" s="59" t="s">
        <v>219</v>
      </c>
      <c r="B51" s="60"/>
      <c r="C51" s="59"/>
      <c r="D51" s="61"/>
      <c r="E51" s="60"/>
    </row>
    <row r="52" spans="1:5" x14ac:dyDescent="0.25">
      <c r="A52" s="59" t="s">
        <v>220</v>
      </c>
      <c r="B52" s="60"/>
      <c r="C52" s="59"/>
      <c r="D52" s="61"/>
      <c r="E52" s="60"/>
    </row>
    <row r="53" spans="1:5" ht="39.75" customHeight="1" x14ac:dyDescent="0.25">
      <c r="A53" s="75" t="s">
        <v>225</v>
      </c>
      <c r="B53" s="76"/>
      <c r="C53" s="76"/>
      <c r="D53" s="76"/>
      <c r="E53" s="77"/>
    </row>
    <row r="54" spans="1:5" ht="15.75" x14ac:dyDescent="0.25">
      <c r="A54" s="55" t="s">
        <v>221</v>
      </c>
      <c r="B54" s="55"/>
      <c r="C54" s="55" t="s">
        <v>222</v>
      </c>
      <c r="D54" s="71"/>
      <c r="E54" s="71"/>
    </row>
    <row r="55" spans="1:5" ht="29.25" customHeight="1" x14ac:dyDescent="0.25">
      <c r="A55" s="72" t="s">
        <v>223</v>
      </c>
      <c r="B55" s="72"/>
      <c r="C55" s="72"/>
      <c r="D55" s="73"/>
      <c r="E55" s="73"/>
    </row>
  </sheetData>
  <mergeCells count="63">
    <mergeCell ref="A16:E16"/>
    <mergeCell ref="D17:E17"/>
    <mergeCell ref="A2:E2"/>
    <mergeCell ref="B3:E3"/>
    <mergeCell ref="A4:E4"/>
    <mergeCell ref="B5:E5"/>
    <mergeCell ref="B6:E6"/>
    <mergeCell ref="B7:E7"/>
    <mergeCell ref="B11:E11"/>
    <mergeCell ref="B12:E12"/>
    <mergeCell ref="B13:E13"/>
    <mergeCell ref="B14:E14"/>
    <mergeCell ref="B15:E15"/>
    <mergeCell ref="D32:E32"/>
    <mergeCell ref="D18:E18"/>
    <mergeCell ref="D20:E20"/>
    <mergeCell ref="D23:E23"/>
    <mergeCell ref="A24:E24"/>
    <mergeCell ref="B25:E25"/>
    <mergeCell ref="B26:E26"/>
    <mergeCell ref="B27:E27"/>
    <mergeCell ref="D28:E28"/>
    <mergeCell ref="A29:E29"/>
    <mergeCell ref="A30:E30"/>
    <mergeCell ref="D31:E31"/>
    <mergeCell ref="A41:B41"/>
    <mergeCell ref="D41:E41"/>
    <mergeCell ref="D33:E33"/>
    <mergeCell ref="B34:E34"/>
    <mergeCell ref="A35:E35"/>
    <mergeCell ref="A36:B36"/>
    <mergeCell ref="C36:E36"/>
    <mergeCell ref="A37:B37"/>
    <mergeCell ref="A38:B38"/>
    <mergeCell ref="A39:B39"/>
    <mergeCell ref="D39:E39"/>
    <mergeCell ref="A40:B40"/>
    <mergeCell ref="D40:E40"/>
    <mergeCell ref="D54:E54"/>
    <mergeCell ref="A55:E55"/>
    <mergeCell ref="B8:E8"/>
    <mergeCell ref="A51:B51"/>
    <mergeCell ref="C51:E51"/>
    <mergeCell ref="A52:B52"/>
    <mergeCell ref="C52:E52"/>
    <mergeCell ref="A48:E48"/>
    <mergeCell ref="A49:B49"/>
    <mergeCell ref="C49:E49"/>
    <mergeCell ref="A50:B50"/>
    <mergeCell ref="C50:E50"/>
    <mergeCell ref="B9:E9"/>
    <mergeCell ref="A53:E53"/>
    <mergeCell ref="A45:B45"/>
    <mergeCell ref="C45:E45"/>
    <mergeCell ref="A46:B46"/>
    <mergeCell ref="C46:E46"/>
    <mergeCell ref="A47:B47"/>
    <mergeCell ref="C47:E47"/>
    <mergeCell ref="A42:B42"/>
    <mergeCell ref="D42:E42"/>
    <mergeCell ref="A43:E43"/>
    <mergeCell ref="A44:B44"/>
    <mergeCell ref="C44:E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8509-AAE0-454F-BF98-BFAC3C65AD2E}">
  <dimension ref="A1:E77"/>
  <sheetViews>
    <sheetView zoomScale="55" zoomScaleNormal="55" workbookViewId="0">
      <selection activeCell="I3" sqref="I3"/>
    </sheetView>
  </sheetViews>
  <sheetFormatPr defaultRowHeight="18" x14ac:dyDescent="0.25"/>
  <cols>
    <col min="1" max="1" width="6.140625" style="3" bestFit="1" customWidth="1"/>
    <col min="2" max="3" width="72.85546875" style="4" customWidth="1"/>
    <col min="4" max="4" width="31.140625" style="1" customWidth="1"/>
    <col min="5" max="5" width="69.140625" style="1" customWidth="1"/>
    <col min="6" max="16384" width="9.140625" style="1"/>
  </cols>
  <sheetData>
    <row r="1" spans="1:5" ht="320.25" customHeight="1" thickBot="1" x14ac:dyDescent="0.3">
      <c r="B1" s="121"/>
      <c r="C1" s="121"/>
      <c r="D1" s="121"/>
      <c r="E1" s="121"/>
    </row>
    <row r="2" spans="1:5" ht="58.5" customHeight="1" x14ac:dyDescent="0.25">
      <c r="A2" s="125" t="s">
        <v>114</v>
      </c>
      <c r="B2" s="126"/>
      <c r="C2" s="126"/>
      <c r="D2" s="127"/>
      <c r="E2" s="128"/>
    </row>
    <row r="3" spans="1:5" ht="46.5" customHeight="1" x14ac:dyDescent="0.25">
      <c r="A3" s="131" t="s">
        <v>116</v>
      </c>
      <c r="B3" s="132"/>
      <c r="C3" s="37"/>
      <c r="D3" s="38"/>
      <c r="E3" s="39"/>
    </row>
    <row r="4" spans="1:5" ht="46.5" customHeight="1" x14ac:dyDescent="0.25">
      <c r="A4" s="131" t="s">
        <v>113</v>
      </c>
      <c r="B4" s="132"/>
      <c r="C4" s="35"/>
      <c r="D4" s="133"/>
      <c r="E4" s="36"/>
    </row>
    <row r="5" spans="1:5" ht="46.5" customHeight="1" thickBot="1" x14ac:dyDescent="0.3">
      <c r="A5" s="129" t="s">
        <v>112</v>
      </c>
      <c r="B5" s="130"/>
      <c r="C5" s="40"/>
      <c r="D5" s="134"/>
      <c r="E5" s="41"/>
    </row>
    <row r="6" spans="1:5" ht="69.75" customHeight="1" x14ac:dyDescent="0.25">
      <c r="A6" s="136" t="s">
        <v>158</v>
      </c>
      <c r="B6" s="137"/>
      <c r="C6" s="137"/>
      <c r="D6" s="137"/>
      <c r="E6" s="138"/>
    </row>
    <row r="7" spans="1:5" ht="69.75" customHeight="1" x14ac:dyDescent="0.25">
      <c r="A7" s="139"/>
      <c r="B7" s="140"/>
      <c r="C7" s="140"/>
      <c r="D7" s="140"/>
      <c r="E7" s="141"/>
    </row>
    <row r="8" spans="1:5" ht="93.75" customHeight="1" x14ac:dyDescent="0.25">
      <c r="A8" s="10" t="s">
        <v>0</v>
      </c>
      <c r="B8" s="11" t="s">
        <v>1</v>
      </c>
      <c r="C8" s="11" t="s">
        <v>2</v>
      </c>
      <c r="D8" s="12" t="s">
        <v>91</v>
      </c>
      <c r="E8" s="13" t="s">
        <v>92</v>
      </c>
    </row>
    <row r="9" spans="1:5" s="2" customFormat="1" ht="64.5" customHeight="1" x14ac:dyDescent="0.45">
      <c r="A9" s="5" t="s">
        <v>94</v>
      </c>
      <c r="B9" s="123" t="s">
        <v>93</v>
      </c>
      <c r="C9" s="123"/>
      <c r="D9" s="22">
        <f>SUM($D$10:$D$18)/(9*3)</f>
        <v>0</v>
      </c>
      <c r="E9" s="30"/>
    </row>
    <row r="10" spans="1:5" ht="44.25" customHeight="1" x14ac:dyDescent="0.35">
      <c r="A10" s="14" t="s">
        <v>3</v>
      </c>
      <c r="B10" s="15" t="s">
        <v>4</v>
      </c>
      <c r="C10" s="16" t="s">
        <v>117</v>
      </c>
      <c r="D10" s="19"/>
      <c r="E10" s="31" t="s">
        <v>161</v>
      </c>
    </row>
    <row r="11" spans="1:5" ht="44.25" customHeight="1" x14ac:dyDescent="0.35">
      <c r="A11" s="14" t="s">
        <v>5</v>
      </c>
      <c r="B11" s="15" t="s">
        <v>6</v>
      </c>
      <c r="C11" s="16" t="s">
        <v>117</v>
      </c>
      <c r="D11" s="19"/>
      <c r="E11" s="31"/>
    </row>
    <row r="12" spans="1:5" ht="44.25" customHeight="1" x14ac:dyDescent="0.35">
      <c r="A12" s="14" t="s">
        <v>7</v>
      </c>
      <c r="B12" s="15" t="s">
        <v>8</v>
      </c>
      <c r="C12" s="16" t="s">
        <v>117</v>
      </c>
      <c r="D12" s="19"/>
      <c r="E12" s="31"/>
    </row>
    <row r="13" spans="1:5" ht="44.25" customHeight="1" x14ac:dyDescent="0.35">
      <c r="A13" s="14" t="s">
        <v>9</v>
      </c>
      <c r="B13" s="15" t="s">
        <v>10</v>
      </c>
      <c r="C13" s="16" t="s">
        <v>118</v>
      </c>
      <c r="D13" s="19"/>
      <c r="E13" s="31"/>
    </row>
    <row r="14" spans="1:5" ht="54" x14ac:dyDescent="0.35">
      <c r="A14" s="14" t="s">
        <v>11</v>
      </c>
      <c r="B14" s="15" t="s">
        <v>12</v>
      </c>
      <c r="C14" s="15" t="s">
        <v>119</v>
      </c>
      <c r="D14" s="19"/>
      <c r="E14" s="31"/>
    </row>
    <row r="15" spans="1:5" ht="108" x14ac:dyDescent="0.35">
      <c r="A15" s="14" t="s">
        <v>13</v>
      </c>
      <c r="B15" s="15" t="s">
        <v>14</v>
      </c>
      <c r="C15" s="15" t="s">
        <v>120</v>
      </c>
      <c r="D15" s="19"/>
      <c r="E15" s="31"/>
    </row>
    <row r="16" spans="1:5" ht="54" x14ac:dyDescent="0.35">
      <c r="A16" s="14" t="s">
        <v>15</v>
      </c>
      <c r="B16" s="15" t="s">
        <v>17</v>
      </c>
      <c r="C16" s="15" t="s">
        <v>121</v>
      </c>
      <c r="D16" s="19"/>
      <c r="E16" s="31"/>
    </row>
    <row r="17" spans="1:5" ht="36" x14ac:dyDescent="0.35">
      <c r="A17" s="14" t="s">
        <v>16</v>
      </c>
      <c r="B17" s="15" t="s">
        <v>19</v>
      </c>
      <c r="C17" s="15" t="s">
        <v>122</v>
      </c>
      <c r="D17" s="19"/>
      <c r="E17" s="31"/>
    </row>
    <row r="18" spans="1:5" ht="36" x14ac:dyDescent="0.35">
      <c r="A18" s="14" t="s">
        <v>18</v>
      </c>
      <c r="B18" s="15" t="s">
        <v>20</v>
      </c>
      <c r="C18" s="15"/>
      <c r="D18" s="19"/>
      <c r="E18" s="31"/>
    </row>
    <row r="19" spans="1:5" s="2" customFormat="1" ht="64.5" customHeight="1" x14ac:dyDescent="0.45">
      <c r="A19" s="6" t="s">
        <v>95</v>
      </c>
      <c r="B19" s="123" t="s">
        <v>101</v>
      </c>
      <c r="C19" s="123"/>
      <c r="D19" s="22">
        <f>SUM($D$20:$D$27)/(8*3)</f>
        <v>0</v>
      </c>
      <c r="E19" s="32"/>
    </row>
    <row r="20" spans="1:5" ht="90" x14ac:dyDescent="0.35">
      <c r="A20" s="14" t="s">
        <v>21</v>
      </c>
      <c r="B20" s="15" t="s">
        <v>22</v>
      </c>
      <c r="C20" s="15" t="s">
        <v>123</v>
      </c>
      <c r="D20" s="20"/>
      <c r="E20" s="31"/>
    </row>
    <row r="21" spans="1:5" ht="72" x14ac:dyDescent="0.35">
      <c r="A21" s="14" t="s">
        <v>23</v>
      </c>
      <c r="B21" s="15" t="s">
        <v>24</v>
      </c>
      <c r="C21" s="15" t="s">
        <v>124</v>
      </c>
      <c r="D21" s="20"/>
      <c r="E21" s="31"/>
    </row>
    <row r="22" spans="1:5" ht="36" x14ac:dyDescent="0.35">
      <c r="A22" s="14" t="s">
        <v>25</v>
      </c>
      <c r="B22" s="15" t="s">
        <v>26</v>
      </c>
      <c r="C22" s="15" t="s">
        <v>125</v>
      </c>
      <c r="D22" s="20"/>
      <c r="E22" s="31"/>
    </row>
    <row r="23" spans="1:5" ht="36" x14ac:dyDescent="0.35">
      <c r="A23" s="14" t="s">
        <v>27</v>
      </c>
      <c r="B23" s="15" t="s">
        <v>28</v>
      </c>
      <c r="C23" s="15" t="s">
        <v>126</v>
      </c>
      <c r="D23" s="20"/>
      <c r="E23" s="31"/>
    </row>
    <row r="24" spans="1:5" ht="54" x14ac:dyDescent="0.35">
      <c r="A24" s="14" t="s">
        <v>29</v>
      </c>
      <c r="B24" s="15" t="s">
        <v>30</v>
      </c>
      <c r="C24" s="15" t="s">
        <v>127</v>
      </c>
      <c r="D24" s="20"/>
      <c r="E24" s="31"/>
    </row>
    <row r="25" spans="1:5" ht="36" x14ac:dyDescent="0.35">
      <c r="A25" s="14" t="s">
        <v>31</v>
      </c>
      <c r="B25" s="15" t="s">
        <v>32</v>
      </c>
      <c r="C25" s="15" t="s">
        <v>128</v>
      </c>
      <c r="D25" s="20"/>
      <c r="E25" s="31"/>
    </row>
    <row r="26" spans="1:5" ht="90" x14ac:dyDescent="0.35">
      <c r="A26" s="14" t="s">
        <v>33</v>
      </c>
      <c r="B26" s="15" t="s">
        <v>34</v>
      </c>
      <c r="C26" s="15" t="s">
        <v>129</v>
      </c>
      <c r="D26" s="20"/>
      <c r="E26" s="31"/>
    </row>
    <row r="27" spans="1:5" ht="72" x14ac:dyDescent="0.35">
      <c r="A27" s="14" t="s">
        <v>35</v>
      </c>
      <c r="B27" s="15" t="s">
        <v>36</v>
      </c>
      <c r="C27" s="15" t="s">
        <v>130</v>
      </c>
      <c r="D27" s="20"/>
      <c r="E27" s="31"/>
    </row>
    <row r="28" spans="1:5" s="2" customFormat="1" ht="64.5" customHeight="1" x14ac:dyDescent="0.45">
      <c r="A28" s="8" t="s">
        <v>96</v>
      </c>
      <c r="B28" s="124" t="s">
        <v>106</v>
      </c>
      <c r="C28" s="124"/>
      <c r="D28" s="22">
        <f>SUM($D$29:$D$38)/(10*3)</f>
        <v>0</v>
      </c>
      <c r="E28" s="32"/>
    </row>
    <row r="29" spans="1:5" ht="90" x14ac:dyDescent="0.35">
      <c r="A29" s="14" t="s">
        <v>37</v>
      </c>
      <c r="B29" s="15" t="s">
        <v>38</v>
      </c>
      <c r="C29" s="15" t="s">
        <v>131</v>
      </c>
      <c r="D29" s="20"/>
      <c r="E29" s="31"/>
    </row>
    <row r="30" spans="1:5" ht="54" x14ac:dyDescent="0.35">
      <c r="A30" s="14" t="s">
        <v>39</v>
      </c>
      <c r="B30" s="15" t="s">
        <v>40</v>
      </c>
      <c r="C30" s="15" t="s">
        <v>132</v>
      </c>
      <c r="D30" s="20"/>
      <c r="E30" s="31"/>
    </row>
    <row r="31" spans="1:5" ht="72" x14ac:dyDescent="0.35">
      <c r="A31" s="14" t="s">
        <v>41</v>
      </c>
      <c r="B31" s="15" t="s">
        <v>42</v>
      </c>
      <c r="C31" s="15" t="s">
        <v>133</v>
      </c>
      <c r="D31" s="20"/>
      <c r="E31" s="31"/>
    </row>
    <row r="32" spans="1:5" ht="90" x14ac:dyDescent="0.35">
      <c r="A32" s="14" t="s">
        <v>43</v>
      </c>
      <c r="B32" s="15" t="s">
        <v>44</v>
      </c>
      <c r="C32" s="15" t="s">
        <v>134</v>
      </c>
      <c r="D32" s="20"/>
      <c r="E32" s="31"/>
    </row>
    <row r="33" spans="1:5" ht="72" x14ac:dyDescent="0.35">
      <c r="A33" s="14" t="s">
        <v>45</v>
      </c>
      <c r="B33" s="15" t="s">
        <v>46</v>
      </c>
      <c r="C33" s="15" t="s">
        <v>135</v>
      </c>
      <c r="D33" s="20"/>
      <c r="E33" s="31"/>
    </row>
    <row r="34" spans="1:5" ht="72" x14ac:dyDescent="0.35">
      <c r="A34" s="14" t="s">
        <v>47</v>
      </c>
      <c r="B34" s="15" t="s">
        <v>48</v>
      </c>
      <c r="C34" s="15" t="s">
        <v>136</v>
      </c>
      <c r="D34" s="20"/>
      <c r="E34" s="31"/>
    </row>
    <row r="35" spans="1:5" ht="54" x14ac:dyDescent="0.35">
      <c r="A35" s="14" t="s">
        <v>49</v>
      </c>
      <c r="B35" s="15" t="s">
        <v>50</v>
      </c>
      <c r="C35" s="15" t="s">
        <v>137</v>
      </c>
      <c r="D35" s="20"/>
      <c r="E35" s="31"/>
    </row>
    <row r="36" spans="1:5" ht="47.25" customHeight="1" x14ac:dyDescent="0.35">
      <c r="A36" s="14" t="s">
        <v>51</v>
      </c>
      <c r="B36" s="15" t="s">
        <v>52</v>
      </c>
      <c r="C36" s="15" t="s">
        <v>138</v>
      </c>
      <c r="D36" s="20"/>
      <c r="E36" s="31"/>
    </row>
    <row r="37" spans="1:5" ht="72" x14ac:dyDescent="0.35">
      <c r="A37" s="14" t="s">
        <v>53</v>
      </c>
      <c r="B37" s="15" t="s">
        <v>54</v>
      </c>
      <c r="C37" s="15" t="s">
        <v>139</v>
      </c>
      <c r="D37" s="20"/>
      <c r="E37" s="31"/>
    </row>
    <row r="38" spans="1:5" ht="54" x14ac:dyDescent="0.35">
      <c r="A38" s="14" t="s">
        <v>55</v>
      </c>
      <c r="B38" s="15" t="s">
        <v>56</v>
      </c>
      <c r="C38" s="15" t="s">
        <v>140</v>
      </c>
      <c r="D38" s="20"/>
      <c r="E38" s="31"/>
    </row>
    <row r="39" spans="1:5" s="2" customFormat="1" ht="64.5" customHeight="1" x14ac:dyDescent="0.45">
      <c r="A39" s="6" t="s">
        <v>97</v>
      </c>
      <c r="B39" s="122" t="s">
        <v>102</v>
      </c>
      <c r="C39" s="122"/>
      <c r="D39" s="22">
        <f>SUM($D$40:$D$42)/(3*3)</f>
        <v>0</v>
      </c>
      <c r="E39" s="32"/>
    </row>
    <row r="40" spans="1:5" ht="54" x14ac:dyDescent="0.35">
      <c r="A40" s="14" t="s">
        <v>57</v>
      </c>
      <c r="B40" s="15" t="s">
        <v>58</v>
      </c>
      <c r="C40" s="15" t="s">
        <v>141</v>
      </c>
      <c r="D40" s="20"/>
      <c r="E40" s="31"/>
    </row>
    <row r="41" spans="1:5" ht="54" x14ac:dyDescent="0.35">
      <c r="A41" s="14" t="s">
        <v>59</v>
      </c>
      <c r="B41" s="15" t="s">
        <v>107</v>
      </c>
      <c r="C41" s="15" t="s">
        <v>126</v>
      </c>
      <c r="D41" s="20"/>
      <c r="E41" s="31"/>
    </row>
    <row r="42" spans="1:5" ht="108" x14ac:dyDescent="0.35">
      <c r="A42" s="14" t="s">
        <v>60</v>
      </c>
      <c r="B42" s="15" t="s">
        <v>108</v>
      </c>
      <c r="C42" s="15" t="s">
        <v>142</v>
      </c>
      <c r="D42" s="20"/>
      <c r="E42" s="31"/>
    </row>
    <row r="43" spans="1:5" s="2" customFormat="1" ht="64.5" customHeight="1" x14ac:dyDescent="0.45">
      <c r="A43" s="6" t="s">
        <v>98</v>
      </c>
      <c r="B43" s="124" t="s">
        <v>103</v>
      </c>
      <c r="C43" s="124"/>
      <c r="D43" s="22">
        <f>SUM($D$44:$D$47)/(4*3)</f>
        <v>0</v>
      </c>
      <c r="E43" s="32"/>
    </row>
    <row r="44" spans="1:5" ht="108" x14ac:dyDescent="0.35">
      <c r="A44" s="14" t="s">
        <v>61</v>
      </c>
      <c r="B44" s="15" t="s">
        <v>109</v>
      </c>
      <c r="C44" s="15" t="s">
        <v>143</v>
      </c>
      <c r="D44" s="20"/>
      <c r="E44" s="31"/>
    </row>
    <row r="45" spans="1:5" ht="90" x14ac:dyDescent="0.35">
      <c r="A45" s="14" t="s">
        <v>62</v>
      </c>
      <c r="B45" s="15" t="s">
        <v>111</v>
      </c>
      <c r="C45" s="15" t="s">
        <v>144</v>
      </c>
      <c r="D45" s="20"/>
      <c r="E45" s="31"/>
    </row>
    <row r="46" spans="1:5" ht="54" x14ac:dyDescent="0.35">
      <c r="A46" s="14" t="s">
        <v>63</v>
      </c>
      <c r="B46" s="15" t="s">
        <v>64</v>
      </c>
      <c r="C46" s="15" t="s">
        <v>145</v>
      </c>
      <c r="D46" s="20"/>
      <c r="E46" s="31"/>
    </row>
    <row r="47" spans="1:5" ht="72" x14ac:dyDescent="0.35">
      <c r="A47" s="14" t="s">
        <v>65</v>
      </c>
      <c r="B47" s="15" t="s">
        <v>110</v>
      </c>
      <c r="C47" s="15" t="s">
        <v>146</v>
      </c>
      <c r="D47" s="20"/>
      <c r="E47" s="31"/>
    </row>
    <row r="48" spans="1:5" s="2" customFormat="1" ht="64.5" customHeight="1" x14ac:dyDescent="0.45">
      <c r="A48" s="6" t="s">
        <v>99</v>
      </c>
      <c r="B48" s="122" t="s">
        <v>104</v>
      </c>
      <c r="C48" s="122"/>
      <c r="D48" s="22">
        <f>SUM($D$49:$D$55)/(7*3)</f>
        <v>0</v>
      </c>
      <c r="E48" s="32"/>
    </row>
    <row r="49" spans="1:5" ht="54" x14ac:dyDescent="0.35">
      <c r="A49" s="14" t="s">
        <v>66</v>
      </c>
      <c r="B49" s="15" t="s">
        <v>67</v>
      </c>
      <c r="C49" s="15" t="s">
        <v>147</v>
      </c>
      <c r="D49" s="20"/>
      <c r="E49" s="31"/>
    </row>
    <row r="50" spans="1:5" ht="126" x14ac:dyDescent="0.35">
      <c r="A50" s="14" t="s">
        <v>68</v>
      </c>
      <c r="B50" s="15" t="s">
        <v>69</v>
      </c>
      <c r="C50" s="15" t="s">
        <v>148</v>
      </c>
      <c r="D50" s="20"/>
      <c r="E50" s="31"/>
    </row>
    <row r="51" spans="1:5" ht="54" x14ac:dyDescent="0.35">
      <c r="A51" s="14" t="s">
        <v>70</v>
      </c>
      <c r="B51" s="15" t="s">
        <v>71</v>
      </c>
      <c r="C51" s="15" t="s">
        <v>149</v>
      </c>
      <c r="D51" s="20"/>
      <c r="E51" s="31"/>
    </row>
    <row r="52" spans="1:5" ht="54" x14ac:dyDescent="0.35">
      <c r="A52" s="14" t="s">
        <v>72</v>
      </c>
      <c r="B52" s="15" t="s">
        <v>73</v>
      </c>
      <c r="C52" s="15" t="s">
        <v>150</v>
      </c>
      <c r="D52" s="20"/>
      <c r="E52" s="31"/>
    </row>
    <row r="53" spans="1:5" ht="36" x14ac:dyDescent="0.35">
      <c r="A53" s="14" t="s">
        <v>74</v>
      </c>
      <c r="B53" s="15" t="s">
        <v>75</v>
      </c>
      <c r="C53" s="15" t="s">
        <v>76</v>
      </c>
      <c r="D53" s="20"/>
      <c r="E53" s="31"/>
    </row>
    <row r="54" spans="1:5" ht="72" x14ac:dyDescent="0.35">
      <c r="A54" s="14" t="s">
        <v>77</v>
      </c>
      <c r="B54" s="15" t="s">
        <v>78</v>
      </c>
      <c r="C54" s="15" t="s">
        <v>151</v>
      </c>
      <c r="D54" s="20"/>
      <c r="E54" s="31"/>
    </row>
    <row r="55" spans="1:5" ht="90" x14ac:dyDescent="0.35">
      <c r="A55" s="14" t="s">
        <v>79</v>
      </c>
      <c r="B55" s="15" t="s">
        <v>80</v>
      </c>
      <c r="C55" s="15" t="s">
        <v>152</v>
      </c>
      <c r="D55" s="20"/>
      <c r="E55" s="31"/>
    </row>
    <row r="56" spans="1:5" s="2" customFormat="1" ht="64.5" customHeight="1" x14ac:dyDescent="0.45">
      <c r="A56" s="6" t="s">
        <v>100</v>
      </c>
      <c r="B56" s="122" t="s">
        <v>105</v>
      </c>
      <c r="C56" s="122"/>
      <c r="D56" s="22">
        <f>SUM(D57:D61)/(5*3)</f>
        <v>0</v>
      </c>
      <c r="E56" s="32"/>
    </row>
    <row r="57" spans="1:5" ht="36" x14ac:dyDescent="0.35">
      <c r="A57" s="14" t="s">
        <v>81</v>
      </c>
      <c r="B57" s="15" t="s">
        <v>82</v>
      </c>
      <c r="C57" s="15" t="s">
        <v>153</v>
      </c>
      <c r="D57" s="20"/>
      <c r="E57" s="31"/>
    </row>
    <row r="58" spans="1:5" ht="72" x14ac:dyDescent="0.35">
      <c r="A58" s="14" t="s">
        <v>83</v>
      </c>
      <c r="B58" s="15" t="s">
        <v>84</v>
      </c>
      <c r="C58" s="15" t="s">
        <v>154</v>
      </c>
      <c r="D58" s="20"/>
      <c r="E58" s="31"/>
    </row>
    <row r="59" spans="1:5" ht="36" x14ac:dyDescent="0.35">
      <c r="A59" s="14" t="s">
        <v>85</v>
      </c>
      <c r="B59" s="15" t="s">
        <v>86</v>
      </c>
      <c r="C59" s="15" t="s">
        <v>155</v>
      </c>
      <c r="D59" s="20"/>
      <c r="E59" s="31"/>
    </row>
    <row r="60" spans="1:5" ht="54" x14ac:dyDescent="0.35">
      <c r="A60" s="14" t="s">
        <v>87</v>
      </c>
      <c r="B60" s="15" t="s">
        <v>88</v>
      </c>
      <c r="C60" s="15" t="s">
        <v>156</v>
      </c>
      <c r="D60" s="20"/>
      <c r="E60" s="31"/>
    </row>
    <row r="61" spans="1:5" ht="72.75" thickBot="1" x14ac:dyDescent="0.4">
      <c r="A61" s="17" t="s">
        <v>89</v>
      </c>
      <c r="B61" s="18" t="s">
        <v>90</v>
      </c>
      <c r="C61" s="18" t="s">
        <v>157</v>
      </c>
      <c r="D61" s="21"/>
      <c r="E61" s="33"/>
    </row>
    <row r="62" spans="1:5" s="2" customFormat="1" ht="64.5" customHeight="1" thickBot="1" x14ac:dyDescent="0.5">
      <c r="A62" s="27"/>
      <c r="B62" s="135" t="s">
        <v>115</v>
      </c>
      <c r="C62" s="135"/>
      <c r="D62" s="34">
        <f>(SUM(D64:D70)/(7))</f>
        <v>0</v>
      </c>
      <c r="E62" s="28"/>
    </row>
    <row r="63" spans="1:5" s="2" customFormat="1" ht="33.75" customHeight="1" x14ac:dyDescent="0.45">
      <c r="A63" s="6"/>
      <c r="B63" s="9"/>
      <c r="C63" s="9"/>
      <c r="D63" s="29"/>
      <c r="E63" s="7"/>
    </row>
    <row r="64" spans="1:5" ht="33.75" customHeight="1" x14ac:dyDescent="0.45">
      <c r="A64" s="5" t="s">
        <v>94</v>
      </c>
      <c r="B64" s="123" t="s">
        <v>93</v>
      </c>
      <c r="C64" s="123"/>
      <c r="D64" s="22">
        <f>SUM($D$10:$D$18)/(10*3)</f>
        <v>0</v>
      </c>
      <c r="E64" s="7"/>
    </row>
    <row r="65" spans="1:5" ht="33.75" customHeight="1" x14ac:dyDescent="0.45">
      <c r="A65" s="6" t="s">
        <v>95</v>
      </c>
      <c r="B65" s="123" t="s">
        <v>101</v>
      </c>
      <c r="C65" s="123"/>
      <c r="D65" s="22">
        <f>SUM($D$20:$D$27)/(8*3)</f>
        <v>0</v>
      </c>
      <c r="E65" s="7"/>
    </row>
    <row r="66" spans="1:5" ht="33.75" customHeight="1" x14ac:dyDescent="0.45">
      <c r="A66" s="8" t="s">
        <v>96</v>
      </c>
      <c r="B66" s="124" t="s">
        <v>106</v>
      </c>
      <c r="C66" s="124"/>
      <c r="D66" s="22">
        <f>SUM($D$29:$D$38)/(10*3)</f>
        <v>0</v>
      </c>
      <c r="E66" s="7"/>
    </row>
    <row r="67" spans="1:5" ht="33.75" customHeight="1" x14ac:dyDescent="0.45">
      <c r="A67" s="6" t="s">
        <v>97</v>
      </c>
      <c r="B67" s="122" t="s">
        <v>102</v>
      </c>
      <c r="C67" s="122"/>
      <c r="D67" s="22">
        <f>SUM($D$40:$D$42)/(3*3)</f>
        <v>0</v>
      </c>
      <c r="E67" s="7"/>
    </row>
    <row r="68" spans="1:5" ht="33.75" customHeight="1" x14ac:dyDescent="0.45">
      <c r="A68" s="6" t="s">
        <v>98</v>
      </c>
      <c r="B68" s="124" t="s">
        <v>103</v>
      </c>
      <c r="C68" s="124"/>
      <c r="D68" s="22">
        <f>SUM($D$44:$D$47)/(4*3)</f>
        <v>0</v>
      </c>
      <c r="E68" s="7"/>
    </row>
    <row r="69" spans="1:5" ht="33.75" customHeight="1" x14ac:dyDescent="0.45">
      <c r="A69" s="6" t="s">
        <v>99</v>
      </c>
      <c r="B69" s="122" t="s">
        <v>104</v>
      </c>
      <c r="C69" s="122"/>
      <c r="D69" s="22">
        <f>SUM($D$49:$D$55)/(7*3)</f>
        <v>0</v>
      </c>
      <c r="E69" s="7"/>
    </row>
    <row r="70" spans="1:5" ht="33.75" customHeight="1" x14ac:dyDescent="0.45">
      <c r="A70" s="6" t="s">
        <v>100</v>
      </c>
      <c r="B70" s="122" t="s">
        <v>105</v>
      </c>
      <c r="C70" s="122"/>
      <c r="D70" s="22">
        <f>SUM(D57:D61)/(5*3)</f>
        <v>0</v>
      </c>
      <c r="E70" s="7"/>
    </row>
    <row r="71" spans="1:5" ht="33.75" customHeight="1" thickBot="1" x14ac:dyDescent="0.5">
      <c r="A71" s="23"/>
      <c r="B71" s="24"/>
      <c r="C71" s="24"/>
      <c r="D71" s="25"/>
      <c r="E71" s="26"/>
    </row>
    <row r="72" spans="1:5" ht="33.75" customHeight="1" x14ac:dyDescent="0.25">
      <c r="A72" s="106" t="s">
        <v>160</v>
      </c>
      <c r="B72" s="107"/>
      <c r="C72" s="107"/>
      <c r="D72" s="107"/>
      <c r="E72" s="108"/>
    </row>
    <row r="73" spans="1:5" ht="33.75" customHeight="1" x14ac:dyDescent="0.25">
      <c r="A73" s="109" t="s">
        <v>159</v>
      </c>
      <c r="B73" s="110"/>
      <c r="C73" s="110"/>
      <c r="D73" s="110"/>
      <c r="E73" s="111"/>
    </row>
    <row r="74" spans="1:5" ht="33.75" customHeight="1" thickBot="1" x14ac:dyDescent="0.3">
      <c r="A74" s="112"/>
      <c r="B74" s="113"/>
      <c r="C74" s="113"/>
      <c r="D74" s="113"/>
      <c r="E74" s="114"/>
    </row>
    <row r="75" spans="1:5" ht="33.75" customHeight="1" x14ac:dyDescent="0.25">
      <c r="A75" s="106" t="s">
        <v>162</v>
      </c>
      <c r="B75" s="107"/>
      <c r="C75" s="107"/>
      <c r="D75" s="107"/>
      <c r="E75" s="108"/>
    </row>
    <row r="76" spans="1:5" ht="33.75" customHeight="1" x14ac:dyDescent="0.25">
      <c r="A76" s="115"/>
      <c r="B76" s="116"/>
      <c r="C76" s="116"/>
      <c r="D76" s="116"/>
      <c r="E76" s="117"/>
    </row>
    <row r="77" spans="1:5" ht="33.75" customHeight="1" thickBot="1" x14ac:dyDescent="0.3">
      <c r="A77" s="118"/>
      <c r="B77" s="119"/>
      <c r="C77" s="119"/>
      <c r="D77" s="119"/>
      <c r="E77" s="120"/>
    </row>
  </sheetData>
  <sheetProtection formatCells="0" formatColumns="0" formatRows="0" insertColumns="0" insertRows="0" insertHyperlinks="0" deleteColumns="0" deleteRows="0" sort="0" autoFilter="0" pivotTables="0"/>
  <protectedRanges>
    <protectedRange sqref="D57:E61" name="pkt7"/>
    <protectedRange sqref="D49:E55" name="pkt6"/>
    <protectedRange sqref="D44:E47" name="pkt5"/>
    <protectedRange sqref="D40:E42" name="pkt4"/>
    <protectedRange sqref="D29:E38" name="pkt3"/>
    <protectedRange sqref="D20:E27" name="pkt2"/>
    <protectedRange sqref="D10:E18" name="pkt1"/>
    <protectedRange sqref="C4:C5" name="Dane dostawcy"/>
  </protectedRanges>
  <mergeCells count="26">
    <mergeCell ref="D4:D5"/>
    <mergeCell ref="B48:C48"/>
    <mergeCell ref="B56:C56"/>
    <mergeCell ref="B62:C62"/>
    <mergeCell ref="B9:C9"/>
    <mergeCell ref="B19:C19"/>
    <mergeCell ref="B28:C28"/>
    <mergeCell ref="B39:C39"/>
    <mergeCell ref="B43:C43"/>
    <mergeCell ref="A6:E7"/>
    <mergeCell ref="A75:E75"/>
    <mergeCell ref="A72:E72"/>
    <mergeCell ref="A73:E74"/>
    <mergeCell ref="A76:E77"/>
    <mergeCell ref="B1:E1"/>
    <mergeCell ref="B69:C69"/>
    <mergeCell ref="B70:C70"/>
    <mergeCell ref="B64:C64"/>
    <mergeCell ref="B65:C65"/>
    <mergeCell ref="B66:C66"/>
    <mergeCell ref="B67:C67"/>
    <mergeCell ref="B68:C68"/>
    <mergeCell ref="A2:E2"/>
    <mergeCell ref="A5:B5"/>
    <mergeCell ref="A4:B4"/>
    <mergeCell ref="A3:B3"/>
  </mergeCells>
  <phoneticPr fontId="21" type="noConversion"/>
  <pageMargins left="0.7" right="0.7" top="0.75" bottom="0.75" header="0.3" footer="0.3"/>
  <pageSetup paperSize="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ANKIETA KWALIFIKACYJNA</vt:lpstr>
      <vt:lpstr>ARKUSZ SAMOOCENY DOSTAWCY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2019-09-13T10:24:04Z</dcterms:modified>
</cp:coreProperties>
</file>